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799" activeTab="0"/>
  </bookViews>
  <sheets>
    <sheet name="р-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<sst xmlns="http://schemas.openxmlformats.org/spreadsheetml/2006/main" count="38" uniqueCount="35">
  <si>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№</t>
  </si>
  <si>
    <t>Наименование улицы, номер дома.</t>
  </si>
  <si>
    <t>ИТОГО</t>
  </si>
  <si>
    <t>содержание</t>
  </si>
  <si>
    <t>текущий рем.</t>
  </si>
  <si>
    <t xml:space="preserve"> </t>
  </si>
  <si>
    <t xml:space="preserve">            ( - )</t>
  </si>
  <si>
    <t>долг</t>
  </si>
  <si>
    <t xml:space="preserve">            ( + )</t>
  </si>
  <si>
    <t>переплата</t>
  </si>
  <si>
    <t xml:space="preserve"> К.Маркса,56</t>
  </si>
  <si>
    <t xml:space="preserve"> Мира,85</t>
  </si>
  <si>
    <t xml:space="preserve"> К.Маркса,50</t>
  </si>
  <si>
    <t xml:space="preserve"> К.Маркса ,62</t>
  </si>
  <si>
    <t xml:space="preserve"> Лазоревый,24</t>
  </si>
  <si>
    <t xml:space="preserve"> Ленинградс.28</t>
  </si>
  <si>
    <t xml:space="preserve"> Ленинград ,30</t>
  </si>
  <si>
    <t xml:space="preserve"> Мира ,93</t>
  </si>
  <si>
    <t xml:space="preserve"> Мира,97</t>
  </si>
  <si>
    <t xml:space="preserve"> К.Маркса,70</t>
  </si>
  <si>
    <t xml:space="preserve">             Пятиэтажные дома с благоустройством без лифта</t>
  </si>
  <si>
    <t xml:space="preserve">            Девятиэтажные дома с благоустройством и лифтами</t>
  </si>
  <si>
    <t>Мира,67</t>
  </si>
  <si>
    <t>Мира 61</t>
  </si>
  <si>
    <t>Мира,55(до 05.05.16г)</t>
  </si>
  <si>
    <t>Директор                                                         Н.И.Хамандритов</t>
  </si>
  <si>
    <t>Молодёжная,1г</t>
  </si>
  <si>
    <t>Мира, 60а</t>
  </si>
  <si>
    <t>Мира, 60/11</t>
  </si>
  <si>
    <t>Волгодонская,24 б</t>
  </si>
  <si>
    <t>Анализ поступления средств от населения ООО УК "РИСОЖ-2" за    2016 г.</t>
  </si>
  <si>
    <t>Долг населения на 01.01.2016г., (руб.)</t>
  </si>
  <si>
    <t>Долг населения на 01.01.2017г., (руб.)</t>
  </si>
  <si>
    <t>Начисленно населению в 2016г. ( руб.)</t>
  </si>
  <si>
    <t>Оплачено населением в 2016г.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</si>
</sst>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zoomScalePageLayoutView="0" workbookViewId="0" topLeftCell="A13">
      <selection activeCell="J32" sqref="J32:K33"/>
    </sheetView>
  </sheetViews>
  <sheetFormatPr defaultColWidth="9.00390625" defaultRowHeight="12.75"/>
  <cols>
    <col min="1" max="1" width="7.875" style="0" customWidth="1"/>
    <col min="2" max="2" width="9.375" style="0" customWidth="1"/>
    <col min="3" max="3" width="10.00390625" style="0" customWidth="1"/>
    <col min="4" max="4" width="10.25390625" style="0" customWidth="1"/>
    <col min="5" max="5" width="12.25390625" style="0" customWidth="1"/>
    <col min="6" max="6" width="12.00390625" style="0" customWidth="1"/>
    <col min="7" max="7" width="11.25390625" style="0" customWidth="1"/>
    <col min="8" max="8" width="12.00390625" style="0" customWidth="1"/>
    <col min="9" max="9" width="12.625" style="0" customWidth="1"/>
    <col min="10" max="10" width="11.25390625" style="0" customWidth="1"/>
    <col min="11" max="11" width="11.00390625" style="0" customWidth="1"/>
  </cols>
  <sheetData>
    <row r="1" spans="1:11" ht="57" customHeight="1">
      <c r="A1" s="1"/>
      <c r="B1" s="42" t="s">
        <v>30</v>
      </c>
      <c r="C1" s="43"/>
      <c r="D1" s="43"/>
      <c r="E1" s="43"/>
      <c r="F1" s="43"/>
      <c r="G1" s="43"/>
      <c r="H1" s="43"/>
      <c r="I1" s="43"/>
      <c r="J1" s="44"/>
      <c r="K1" s="2"/>
    </row>
    <row r="2" spans="1:11" ht="12.75">
      <c r="A2" s="1"/>
      <c r="C2" s="1"/>
      <c r="D2" s="1"/>
      <c r="E2" s="1"/>
      <c r="F2" s="1"/>
      <c r="G2" s="1"/>
      <c r="H2" s="13"/>
      <c r="I2" s="13"/>
      <c r="J2" s="13"/>
      <c r="K2" s="2"/>
    </row>
    <row r="3" spans="1:11" ht="13.5" customHeight="1">
      <c r="A3" s="39" t="s">
        <v>0</v>
      </c>
      <c r="B3" s="34" t="s">
        <v>1</v>
      </c>
      <c r="C3" s="34"/>
      <c r="D3" s="45" t="s">
        <v>31</v>
      </c>
      <c r="E3" s="40" t="s">
        <v>33</v>
      </c>
      <c r="F3" s="40"/>
      <c r="G3" s="41"/>
      <c r="H3" s="35" t="s">
        <v>34</v>
      </c>
      <c r="I3" s="35"/>
      <c r="J3" s="36"/>
      <c r="K3" s="37" t="s">
        <v>32</v>
      </c>
    </row>
    <row r="4" spans="1:11" ht="65.25" customHeight="1">
      <c r="A4" s="39"/>
      <c r="B4" s="34"/>
      <c r="C4" s="34"/>
      <c r="D4" s="46"/>
      <c r="E4" s="16" t="s">
        <v>3</v>
      </c>
      <c r="F4" s="19" t="s">
        <v>4</v>
      </c>
      <c r="G4" s="14" t="s">
        <v>2</v>
      </c>
      <c r="H4" s="16" t="s">
        <v>3</v>
      </c>
      <c r="I4" s="19" t="s">
        <v>4</v>
      </c>
      <c r="J4" s="17" t="s">
        <v>2</v>
      </c>
      <c r="K4" s="38"/>
    </row>
    <row r="5" spans="1:11" ht="12.75">
      <c r="A5" s="28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12.75">
      <c r="A6" s="3">
        <v>1</v>
      </c>
      <c r="B6" s="33" t="s">
        <v>10</v>
      </c>
      <c r="C6" s="33"/>
      <c r="D6" s="3">
        <v>-96699.23</v>
      </c>
      <c r="E6" s="4">
        <v>592532.25</v>
      </c>
      <c r="F6" s="4">
        <v>168406.9</v>
      </c>
      <c r="G6" s="5">
        <f>E6+F6</f>
        <v>760939.15</v>
      </c>
      <c r="H6" s="5">
        <v>616831.74</v>
      </c>
      <c r="I6" s="5">
        <v>175313.19</v>
      </c>
      <c r="J6" s="5">
        <f>I6+H6</f>
        <v>792144.9299999999</v>
      </c>
      <c r="K6" s="6">
        <f>D6-G6+J6</f>
        <v>-65493.45000000007</v>
      </c>
    </row>
    <row r="7" spans="1:11" ht="12.75">
      <c r="A7" s="3">
        <v>2</v>
      </c>
      <c r="B7" s="33" t="s">
        <v>11</v>
      </c>
      <c r="C7" s="33"/>
      <c r="D7" s="3">
        <v>-295448.19</v>
      </c>
      <c r="E7" s="4">
        <v>674673.12</v>
      </c>
      <c r="F7" s="4">
        <v>70169.4</v>
      </c>
      <c r="G7" s="5">
        <f>E7+F7</f>
        <v>744842.52</v>
      </c>
      <c r="H7" s="5">
        <v>683580.55</v>
      </c>
      <c r="I7" s="5">
        <v>71095.82</v>
      </c>
      <c r="J7" s="5">
        <f aca="true" t="shared" si="0" ref="J7:J12">I7+H7</f>
        <v>754676.3700000001</v>
      </c>
      <c r="K7" s="6">
        <f aca="true" t="shared" si="1" ref="K7:K12">D7-G7+J7</f>
        <v>-285614.33999999985</v>
      </c>
    </row>
    <row r="8" spans="1:11" ht="12.75">
      <c r="A8" s="3">
        <v>3</v>
      </c>
      <c r="B8" s="25" t="s">
        <v>22</v>
      </c>
      <c r="C8" s="25"/>
      <c r="D8" s="3">
        <v>-120319.9</v>
      </c>
      <c r="E8" s="4">
        <v>1061474.12</v>
      </c>
      <c r="F8" s="4">
        <v>249107.16</v>
      </c>
      <c r="G8" s="5">
        <f>E8+F8</f>
        <v>1310581.28</v>
      </c>
      <c r="H8" s="5">
        <v>1070118.85</v>
      </c>
      <c r="I8" s="5">
        <v>251135.91</v>
      </c>
      <c r="J8" s="5">
        <f t="shared" si="0"/>
        <v>1321254.76</v>
      </c>
      <c r="K8" s="6">
        <f t="shared" si="1"/>
        <v>-109646.41999999993</v>
      </c>
    </row>
    <row r="9" spans="1:11" ht="12.75">
      <c r="A9" s="3">
        <v>4</v>
      </c>
      <c r="B9" s="23" t="s">
        <v>28</v>
      </c>
      <c r="C9" s="24"/>
      <c r="D9" s="47">
        <v>0</v>
      </c>
      <c r="E9" s="4">
        <v>168782.08</v>
      </c>
      <c r="F9" s="4">
        <v>0</v>
      </c>
      <c r="G9" s="5">
        <f>E9+F9</f>
        <v>168782.08</v>
      </c>
      <c r="H9" s="5">
        <v>144613.19</v>
      </c>
      <c r="I9" s="5">
        <v>0</v>
      </c>
      <c r="J9" s="5">
        <f t="shared" si="0"/>
        <v>144613.19</v>
      </c>
      <c r="K9" s="6">
        <f t="shared" si="1"/>
        <v>-24168.889999999985</v>
      </c>
    </row>
    <row r="10" spans="1:11" ht="12.75">
      <c r="A10" s="3">
        <v>5</v>
      </c>
      <c r="B10" s="23" t="s">
        <v>26</v>
      </c>
      <c r="C10" s="24"/>
      <c r="D10" s="47">
        <v>0</v>
      </c>
      <c r="E10" s="4">
        <v>189142.76</v>
      </c>
      <c r="F10" s="4">
        <v>0</v>
      </c>
      <c r="G10" s="5">
        <f>E10+F10</f>
        <v>189142.76</v>
      </c>
      <c r="H10" s="5">
        <v>110113.37</v>
      </c>
      <c r="I10" s="5">
        <v>0</v>
      </c>
      <c r="J10" s="5">
        <f t="shared" si="0"/>
        <v>110113.37</v>
      </c>
      <c r="K10" s="6">
        <f t="shared" si="1"/>
        <v>-79029.39000000001</v>
      </c>
    </row>
    <row r="11" spans="1:11" ht="12.75">
      <c r="A11" s="3">
        <v>6</v>
      </c>
      <c r="B11" s="23" t="s">
        <v>27</v>
      </c>
      <c r="C11" s="24"/>
      <c r="D11" s="47">
        <v>0</v>
      </c>
      <c r="E11" s="4">
        <v>132659.44</v>
      </c>
      <c r="F11" s="4">
        <v>0</v>
      </c>
      <c r="G11" s="5">
        <f>E11+F11</f>
        <v>132659.44</v>
      </c>
      <c r="H11" s="5">
        <v>106516.35</v>
      </c>
      <c r="I11" s="5">
        <v>0</v>
      </c>
      <c r="J11" s="5">
        <f t="shared" si="0"/>
        <v>106516.35</v>
      </c>
      <c r="K11" s="6">
        <f t="shared" si="1"/>
        <v>-26143.089999999997</v>
      </c>
    </row>
    <row r="12" spans="1:11" ht="12.75">
      <c r="A12" s="3">
        <v>7</v>
      </c>
      <c r="B12" s="23" t="s">
        <v>29</v>
      </c>
      <c r="C12" s="24"/>
      <c r="D12" s="47">
        <v>0</v>
      </c>
      <c r="E12" s="4">
        <v>88225.25</v>
      </c>
      <c r="F12" s="4">
        <v>0</v>
      </c>
      <c r="G12" s="5">
        <f>E12+F12</f>
        <v>88225.25</v>
      </c>
      <c r="H12" s="5">
        <v>33843.79</v>
      </c>
      <c r="I12" s="5">
        <v>0</v>
      </c>
      <c r="J12" s="5">
        <f t="shared" si="0"/>
        <v>33843.79</v>
      </c>
      <c r="K12" s="6">
        <f t="shared" si="1"/>
        <v>-54381.46</v>
      </c>
    </row>
    <row r="13" spans="1:11" ht="12.75">
      <c r="A13" s="7"/>
      <c r="B13" s="26"/>
      <c r="C13" s="27"/>
      <c r="D13" s="21"/>
      <c r="E13" s="6"/>
      <c r="F13" s="6"/>
      <c r="G13" s="8"/>
      <c r="H13" s="8"/>
      <c r="I13" s="8"/>
      <c r="J13" s="5"/>
      <c r="K13" s="6"/>
    </row>
    <row r="14" spans="1:11" ht="12.75">
      <c r="A14" s="28" t="s">
        <v>21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2.75">
      <c r="A15" s="3">
        <v>3</v>
      </c>
      <c r="B15" s="25" t="s">
        <v>12</v>
      </c>
      <c r="C15" s="25"/>
      <c r="D15" s="20">
        <v>-501060.55</v>
      </c>
      <c r="E15" s="4">
        <v>2420295.05</v>
      </c>
      <c r="F15" s="4">
        <v>669006.33</v>
      </c>
      <c r="G15" s="5">
        <f>E15+F15</f>
        <v>3089301.38</v>
      </c>
      <c r="H15" s="5">
        <v>2470621.21</v>
      </c>
      <c r="I15" s="5">
        <v>682917.25</v>
      </c>
      <c r="J15" s="5">
        <f>H15+I15</f>
        <v>3153538.46</v>
      </c>
      <c r="K15" s="6">
        <f>D15-G15+J15</f>
        <v>-436823.46999999974</v>
      </c>
    </row>
    <row r="16" spans="1:11" ht="12.75">
      <c r="A16" s="3">
        <v>4</v>
      </c>
      <c r="B16" s="25" t="s">
        <v>13</v>
      </c>
      <c r="C16" s="25"/>
      <c r="D16" s="20">
        <v>-659980.61</v>
      </c>
      <c r="E16" s="4">
        <v>2604350.49</v>
      </c>
      <c r="F16" s="4">
        <v>734828.64</v>
      </c>
      <c r="G16" s="5">
        <f>E16+F16</f>
        <v>3339179.1300000004</v>
      </c>
      <c r="H16" s="5">
        <v>2642216.85</v>
      </c>
      <c r="I16" s="5">
        <v>745512.8</v>
      </c>
      <c r="J16" s="5">
        <f aca="true" t="shared" si="2" ref="J16:J28">H16+I16</f>
        <v>3387729.6500000004</v>
      </c>
      <c r="K16" s="6">
        <f aca="true" t="shared" si="3" ref="K16:K24">D16-G16+J16</f>
        <v>-611430.0899999999</v>
      </c>
    </row>
    <row r="17" spans="1:11" ht="12.75">
      <c r="A17" s="3">
        <v>5</v>
      </c>
      <c r="B17" s="25" t="s">
        <v>14</v>
      </c>
      <c r="C17" s="25"/>
      <c r="D17" s="20">
        <v>-655042.79</v>
      </c>
      <c r="E17" s="4">
        <v>2071362.24</v>
      </c>
      <c r="F17" s="4">
        <v>523162.05</v>
      </c>
      <c r="G17" s="5">
        <f>E17+F17</f>
        <v>2594524.29</v>
      </c>
      <c r="H17" s="5">
        <v>2175424.13</v>
      </c>
      <c r="I17" s="5">
        <v>549444.87</v>
      </c>
      <c r="J17" s="5">
        <f t="shared" si="2"/>
        <v>2724869</v>
      </c>
      <c r="K17" s="6">
        <f t="shared" si="3"/>
        <v>-524698.0800000001</v>
      </c>
    </row>
    <row r="18" spans="1:11" ht="12.75">
      <c r="A18" s="3">
        <v>6</v>
      </c>
      <c r="B18" s="25" t="s">
        <v>15</v>
      </c>
      <c r="C18" s="25"/>
      <c r="D18" s="20">
        <v>-474599.85</v>
      </c>
      <c r="E18" s="4">
        <v>2251077</v>
      </c>
      <c r="F18" s="4">
        <v>557804.4</v>
      </c>
      <c r="G18" s="5">
        <f>E18+F18</f>
        <v>2808881.4</v>
      </c>
      <c r="H18" s="5">
        <v>2315022.75</v>
      </c>
      <c r="I18" s="5">
        <v>573649.8</v>
      </c>
      <c r="J18" s="5">
        <f t="shared" si="2"/>
        <v>2888672.55</v>
      </c>
      <c r="K18" s="6">
        <f t="shared" si="3"/>
        <v>-394808.7000000002</v>
      </c>
    </row>
    <row r="19" spans="1:11" ht="12.75">
      <c r="A19" s="3">
        <v>7</v>
      </c>
      <c r="B19" s="25" t="s">
        <v>16</v>
      </c>
      <c r="C19" s="25"/>
      <c r="D19" s="20">
        <v>-235788.55</v>
      </c>
      <c r="E19" s="4">
        <v>999181.95</v>
      </c>
      <c r="F19" s="4">
        <v>306811.2</v>
      </c>
      <c r="G19" s="5">
        <f>E19+F19</f>
        <v>1305993.15</v>
      </c>
      <c r="H19" s="5">
        <v>1033854.1</v>
      </c>
      <c r="I19" s="5">
        <v>317457.71</v>
      </c>
      <c r="J19" s="5">
        <f t="shared" si="2"/>
        <v>1351311.81</v>
      </c>
      <c r="K19" s="6">
        <f t="shared" si="3"/>
        <v>-190469.8899999999</v>
      </c>
    </row>
    <row r="20" spans="1:11" ht="12.75">
      <c r="A20" s="3">
        <v>8</v>
      </c>
      <c r="B20" s="25" t="s">
        <v>17</v>
      </c>
      <c r="C20" s="25"/>
      <c r="D20" s="20">
        <v>-444850.98</v>
      </c>
      <c r="E20" s="4">
        <v>2337153.57</v>
      </c>
      <c r="F20" s="4">
        <v>605030.1</v>
      </c>
      <c r="G20" s="5">
        <f>E20+F20</f>
        <v>2942183.67</v>
      </c>
      <c r="H20" s="5">
        <v>2389348.17</v>
      </c>
      <c r="I20" s="5">
        <v>618541.97</v>
      </c>
      <c r="J20" s="5">
        <f t="shared" si="2"/>
        <v>3007890.1399999997</v>
      </c>
      <c r="K20" s="6">
        <f t="shared" si="3"/>
        <v>-379144.51000000024</v>
      </c>
    </row>
    <row r="21" spans="1:11" ht="12.75">
      <c r="A21" s="3">
        <v>9</v>
      </c>
      <c r="B21" s="25" t="s">
        <v>18</v>
      </c>
      <c r="C21" s="25"/>
      <c r="D21" s="20">
        <v>-149368.7</v>
      </c>
      <c r="E21" s="4">
        <v>926228.88</v>
      </c>
      <c r="F21" s="4">
        <v>220837.68</v>
      </c>
      <c r="G21" s="5">
        <f>E21+F21</f>
        <v>1147066.56</v>
      </c>
      <c r="H21" s="5">
        <v>946782.64</v>
      </c>
      <c r="I21" s="5">
        <v>225738.25</v>
      </c>
      <c r="J21" s="5">
        <f t="shared" si="2"/>
        <v>1172520.8900000001</v>
      </c>
      <c r="K21" s="6">
        <f t="shared" si="3"/>
        <v>-123914.36999999988</v>
      </c>
    </row>
    <row r="22" spans="1:11" ht="12.75">
      <c r="A22" s="3">
        <v>10</v>
      </c>
      <c r="B22" s="23" t="s">
        <v>24</v>
      </c>
      <c r="C22" s="24"/>
      <c r="D22" s="22">
        <v>-31467.29</v>
      </c>
      <c r="E22" s="4">
        <v>132942.32</v>
      </c>
      <c r="F22" s="4">
        <v>37147.68</v>
      </c>
      <c r="G22" s="5">
        <f>E22+F22</f>
        <v>170090</v>
      </c>
      <c r="H22" s="5">
        <v>157777.87</v>
      </c>
      <c r="I22" s="5">
        <v>44087.4</v>
      </c>
      <c r="J22" s="5">
        <f t="shared" si="2"/>
        <v>201865.27</v>
      </c>
      <c r="K22" s="6">
        <f t="shared" si="3"/>
        <v>307.9799999999814</v>
      </c>
    </row>
    <row r="23" spans="1:11" ht="12.75">
      <c r="A23" s="3">
        <v>11</v>
      </c>
      <c r="B23" s="23" t="s">
        <v>23</v>
      </c>
      <c r="C23" s="24"/>
      <c r="D23" s="22">
        <v>-228980.68</v>
      </c>
      <c r="E23" s="4">
        <v>2064373.2</v>
      </c>
      <c r="F23" s="4">
        <v>521397.36</v>
      </c>
      <c r="G23" s="5">
        <f>E23+F23</f>
        <v>2585770.56</v>
      </c>
      <c r="H23" s="5">
        <v>2084695.96</v>
      </c>
      <c r="I23" s="5">
        <v>526530.26</v>
      </c>
      <c r="J23" s="5">
        <f t="shared" si="2"/>
        <v>2611226.2199999997</v>
      </c>
      <c r="K23" s="6">
        <f t="shared" si="3"/>
        <v>-203525.02000000048</v>
      </c>
    </row>
    <row r="24" spans="1:11" ht="12" customHeight="1">
      <c r="A24" s="3">
        <v>12</v>
      </c>
      <c r="B24" s="25" t="s">
        <v>19</v>
      </c>
      <c r="C24" s="25"/>
      <c r="D24" s="20">
        <v>-389971</v>
      </c>
      <c r="E24" s="4">
        <v>1249808.13</v>
      </c>
      <c r="F24" s="4">
        <v>291553.92</v>
      </c>
      <c r="G24" s="5">
        <f>E24+F24</f>
        <v>1541362.0499999998</v>
      </c>
      <c r="H24" s="5">
        <v>1345965.65</v>
      </c>
      <c r="I24" s="5">
        <v>313985.45</v>
      </c>
      <c r="J24" s="5">
        <f t="shared" si="2"/>
        <v>1659951.0999999999</v>
      </c>
      <c r="K24" s="6">
        <f t="shared" si="3"/>
        <v>-271381.94999999995</v>
      </c>
    </row>
    <row r="25" spans="1:10" ht="12.75" hidden="1">
      <c r="A25" s="3"/>
      <c r="J25" s="5">
        <f t="shared" si="2"/>
        <v>0</v>
      </c>
    </row>
    <row r="26" spans="1:10" ht="12.75" hidden="1">
      <c r="A26" s="3"/>
      <c r="J26" s="5">
        <f t="shared" si="2"/>
        <v>0</v>
      </c>
    </row>
    <row r="27" spans="1:10" ht="12.75" hidden="1">
      <c r="A27" s="3"/>
      <c r="J27" s="5">
        <f t="shared" si="2"/>
        <v>0</v>
      </c>
    </row>
    <row r="28" spans="1:10" ht="12.75" hidden="1">
      <c r="A28" s="3"/>
      <c r="J28" s="5">
        <f t="shared" si="2"/>
        <v>0</v>
      </c>
    </row>
    <row r="29" spans="1:11" ht="12.75">
      <c r="A29" s="7"/>
      <c r="B29" s="26"/>
      <c r="C29" s="27"/>
      <c r="D29" s="21"/>
      <c r="E29" s="6"/>
      <c r="F29" s="6"/>
      <c r="G29" s="8"/>
      <c r="H29" s="8"/>
      <c r="I29" s="8"/>
      <c r="J29" s="5"/>
      <c r="K29" s="6"/>
    </row>
    <row r="30" spans="1:11" ht="12.75">
      <c r="A30" s="7"/>
      <c r="B30" s="32"/>
      <c r="C30" s="32"/>
      <c r="D30" s="7"/>
      <c r="E30" s="6"/>
      <c r="F30" s="6"/>
      <c r="G30" s="8"/>
      <c r="H30" s="6"/>
      <c r="I30" s="6"/>
      <c r="J30" s="8"/>
      <c r="K30" s="6"/>
    </row>
    <row r="31" spans="1:11" ht="12.75">
      <c r="A31" s="9"/>
      <c r="B31" s="10"/>
      <c r="C31" s="10"/>
      <c r="D31" s="10"/>
      <c r="E31" s="11"/>
      <c r="F31" s="11"/>
      <c r="G31" s="15"/>
      <c r="H31" s="12"/>
      <c r="I31" s="12"/>
      <c r="J31" s="12"/>
      <c r="K31" s="12"/>
    </row>
    <row r="32" spans="1:11" ht="12.75">
      <c r="A32" s="9"/>
      <c r="B32" s="10"/>
      <c r="C32" s="10"/>
      <c r="D32" s="10"/>
      <c r="E32" s="11"/>
      <c r="F32" s="11"/>
      <c r="G32" s="12"/>
      <c r="H32" s="12"/>
      <c r="I32" s="12"/>
      <c r="J32" s="18" t="s">
        <v>6</v>
      </c>
      <c r="K32" s="18" t="s">
        <v>7</v>
      </c>
    </row>
    <row r="33" spans="1:11" ht="12.75">
      <c r="A33" s="1"/>
      <c r="E33" s="1"/>
      <c r="F33" s="1"/>
      <c r="G33" s="1"/>
      <c r="H33" s="1"/>
      <c r="I33" s="1"/>
      <c r="J33" s="1" t="s">
        <v>8</v>
      </c>
      <c r="K33" t="s">
        <v>9</v>
      </c>
    </row>
    <row r="34" spans="1:10" ht="12.75">
      <c r="A34" s="1"/>
      <c r="E34" s="31"/>
      <c r="F34" s="31"/>
      <c r="G34" s="31"/>
      <c r="H34" s="31"/>
      <c r="I34" s="31"/>
      <c r="J34" s="1"/>
    </row>
    <row r="35" ht="12.75">
      <c r="C35" t="s">
        <v>25</v>
      </c>
    </row>
    <row r="425" ht="12.75">
      <c r="G425" t="s">
        <v>5</v>
      </c>
    </row>
  </sheetData>
  <sheetProtection/>
  <mergeCells count="30">
    <mergeCell ref="H3:J3"/>
    <mergeCell ref="K3:K4"/>
    <mergeCell ref="A5:K5"/>
    <mergeCell ref="A3:A4"/>
    <mergeCell ref="E3:G3"/>
    <mergeCell ref="D3:D4"/>
    <mergeCell ref="B7:C7"/>
    <mergeCell ref="B8:C8"/>
    <mergeCell ref="B3:C4"/>
    <mergeCell ref="B6:C6"/>
    <mergeCell ref="B1:I1"/>
    <mergeCell ref="B11:C11"/>
    <mergeCell ref="B22:C22"/>
    <mergeCell ref="E34:I34"/>
    <mergeCell ref="B30:C30"/>
    <mergeCell ref="B29:C29"/>
    <mergeCell ref="B20:C20"/>
    <mergeCell ref="B21:C21"/>
    <mergeCell ref="B24:C24"/>
    <mergeCell ref="B23:C23"/>
    <mergeCell ref="B9:C9"/>
    <mergeCell ref="B17:C17"/>
    <mergeCell ref="B18:C18"/>
    <mergeCell ref="B19:C19"/>
    <mergeCell ref="B13:C13"/>
    <mergeCell ref="A14:K14"/>
    <mergeCell ref="B15:C15"/>
    <mergeCell ref="B16:C16"/>
    <mergeCell ref="B12:C12"/>
    <mergeCell ref="B10:C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2017-02-13T08:40:12Z</cp:lastPrinted>
  <dcterms:created xsi:type="dcterms:W3CDTF">2009-02-05T11:46:23Z</dcterms:created>
  <dcterms:modified xsi:type="dcterms:W3CDTF">2017-02-13T08:41:14Z</dcterms:modified>
  <cp:category/>
  <cp:version/>
  <cp:contentType/>
  <cp:contentStatus/>
</cp:coreProperties>
</file>