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799" activeTab="0"/>
  </bookViews>
  <sheets>
    <sheet name="р-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<sst xmlns="http://schemas.openxmlformats.org/spreadsheetml/2006/main" count="37" uniqueCount="33">
  <si>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№</t>
  </si>
  <si>
    <t>Наименование улицы, номер дома.</t>
  </si>
  <si>
    <t>ИТОГО</t>
  </si>
  <si>
    <t>содержание</t>
  </si>
  <si>
    <t>текущий рем.</t>
  </si>
  <si>
    <t xml:space="preserve"> </t>
  </si>
  <si>
    <t xml:space="preserve">  </t>
  </si>
  <si>
    <t xml:space="preserve"> К.Маркса ,8</t>
  </si>
  <si>
    <t xml:space="preserve"> К.Маркса ,16</t>
  </si>
  <si>
    <t xml:space="preserve"> Кошевого ,15</t>
  </si>
  <si>
    <t xml:space="preserve"> Кошевого,19</t>
  </si>
  <si>
    <t xml:space="preserve"> К.Маркса ,2</t>
  </si>
  <si>
    <t xml:space="preserve"> К.Маркса ,6</t>
  </si>
  <si>
    <t xml:space="preserve"> К.Маркса ,10</t>
  </si>
  <si>
    <t xml:space="preserve"> К.Маркса,14</t>
  </si>
  <si>
    <t xml:space="preserve"> К.Маркса ,18</t>
  </si>
  <si>
    <t xml:space="preserve"> К.Маркса,20</t>
  </si>
  <si>
    <t xml:space="preserve"> Кошевого ,17</t>
  </si>
  <si>
    <t xml:space="preserve"> Мира ,27</t>
  </si>
  <si>
    <t xml:space="preserve">    </t>
  </si>
  <si>
    <t>Н.И.Хамандритов</t>
  </si>
  <si>
    <t>Директор</t>
  </si>
  <si>
    <t>Дявитиэтажные дома с благоустройством и лифтами</t>
  </si>
  <si>
    <t>Пятиэтажные дома с благоустройством без лифта</t>
  </si>
  <si>
    <t>Долг населения на 01.01.2016г. (руб.)</t>
  </si>
  <si>
    <t>Долг населения на 01.01.2017г., (руб.)</t>
  </si>
  <si>
    <t>Анализ поступления средств от населения ООО УК "РИСОЖ-1" за   2016 года.</t>
  </si>
  <si>
    <t>Начисленно населению в 2016г.(руб.)</t>
  </si>
  <si>
    <t>Оплачено населением в 2016г. (руб.)</t>
  </si>
  <si>
    <t xml:space="preserve">            ( - )</t>
  </si>
  <si>
    <t>долг</t>
  </si>
  <si>
    <t xml:space="preserve">            ( + )</t>
  </si>
  <si>
    <t>переплата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</si>
</sst>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4">
      <selection activeCell="I24" sqref="I24"/>
    </sheetView>
  </sheetViews>
  <sheetFormatPr defaultColWidth="9.00390625" defaultRowHeight="12.75"/>
  <cols>
    <col min="1" max="1" width="8.125" style="0" customWidth="1"/>
    <col min="2" max="2" width="40.875" style="0" customWidth="1"/>
    <col min="3" max="3" width="8.625" style="0" hidden="1" customWidth="1"/>
    <col min="4" max="4" width="9.00390625" style="31" hidden="1" customWidth="1"/>
    <col min="5" max="5" width="11.375" style="33" customWidth="1"/>
    <col min="6" max="6" width="13.00390625" style="0" customWidth="1"/>
    <col min="7" max="7" width="13.00390625" style="0" hidden="1" customWidth="1"/>
    <col min="8" max="8" width="10.875" style="0" customWidth="1"/>
    <col min="9" max="9" width="11.625" style="0" customWidth="1"/>
    <col min="10" max="10" width="11.375" style="0" customWidth="1"/>
    <col min="11" max="11" width="11.25390625" style="0" customWidth="1"/>
    <col min="12" max="12" width="11.125" style="0" customWidth="1"/>
    <col min="13" max="13" width="11.375" style="0" customWidth="1"/>
  </cols>
  <sheetData>
    <row r="1" spans="1:13" ht="52.5" customHeight="1">
      <c r="A1" s="3"/>
      <c r="B1" s="3"/>
      <c r="C1" s="3"/>
      <c r="D1" s="37" t="s">
        <v>26</v>
      </c>
      <c r="E1" s="37"/>
      <c r="F1" s="37"/>
      <c r="G1" s="37"/>
      <c r="H1" s="37"/>
      <c r="I1" s="38"/>
      <c r="J1" s="38"/>
      <c r="K1" s="38"/>
      <c r="L1" s="4"/>
      <c r="M1" s="5"/>
    </row>
    <row r="2" spans="1:13" ht="18.75" customHeight="1">
      <c r="A2" s="3"/>
      <c r="B2" s="3"/>
      <c r="C2" s="3"/>
      <c r="D2" s="22"/>
      <c r="E2" s="4"/>
      <c r="F2" s="3"/>
      <c r="G2" s="3"/>
      <c r="H2" s="3"/>
      <c r="I2" s="3"/>
      <c r="J2" s="4"/>
      <c r="K2" s="4"/>
      <c r="L2" s="4"/>
      <c r="M2" s="5"/>
    </row>
    <row r="3" spans="1:13" ht="13.5" customHeight="1">
      <c r="A3" s="44" t="s">
        <v>0</v>
      </c>
      <c r="B3" s="46" t="s">
        <v>1</v>
      </c>
      <c r="C3" s="46"/>
      <c r="D3" s="46"/>
      <c r="E3" s="26" t="s">
        <v>24</v>
      </c>
      <c r="F3" s="35" t="s">
        <v>27</v>
      </c>
      <c r="G3" s="35"/>
      <c r="H3" s="35"/>
      <c r="I3" s="36"/>
      <c r="J3" s="47" t="s">
        <v>28</v>
      </c>
      <c r="K3" s="24"/>
      <c r="L3" s="25"/>
      <c r="M3" s="39" t="s">
        <v>25</v>
      </c>
    </row>
    <row r="4" spans="1:14" ht="65.25" customHeight="1">
      <c r="A4" s="45"/>
      <c r="B4" s="46"/>
      <c r="C4" s="46"/>
      <c r="D4" s="46"/>
      <c r="E4" s="48"/>
      <c r="F4" s="27" t="s">
        <v>3</v>
      </c>
      <c r="G4" s="27"/>
      <c r="H4" s="6" t="s">
        <v>4</v>
      </c>
      <c r="I4" s="21" t="s">
        <v>2</v>
      </c>
      <c r="J4" s="23" t="s">
        <v>3</v>
      </c>
      <c r="K4" s="23" t="s">
        <v>4</v>
      </c>
      <c r="L4" s="23" t="s">
        <v>2</v>
      </c>
      <c r="M4" s="40"/>
      <c r="N4" s="2"/>
    </row>
    <row r="5" spans="1:15" ht="12.75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O5" t="s">
        <v>19</v>
      </c>
    </row>
    <row r="6" spans="1:13" ht="12.75">
      <c r="A6" s="7">
        <v>1</v>
      </c>
      <c r="B6" s="34" t="s">
        <v>7</v>
      </c>
      <c r="C6" s="34"/>
      <c r="D6" s="34"/>
      <c r="E6" s="7">
        <v>-76402.82</v>
      </c>
      <c r="F6" s="28">
        <v>607633.92</v>
      </c>
      <c r="G6" s="28"/>
      <c r="H6" s="8">
        <v>165465.6</v>
      </c>
      <c r="I6" s="9">
        <f>F6+H6</f>
        <v>773099.52</v>
      </c>
      <c r="J6" s="9">
        <v>619051.73</v>
      </c>
      <c r="K6" s="9">
        <v>168574.8</v>
      </c>
      <c r="L6" s="9">
        <f>J6+K6</f>
        <v>787626.53</v>
      </c>
      <c r="M6" s="10">
        <f>E6-I6+L6</f>
        <v>-61875.810000000056</v>
      </c>
    </row>
    <row r="7" spans="1:13" ht="12.75">
      <c r="A7" s="7">
        <v>2</v>
      </c>
      <c r="B7" s="34" t="s">
        <v>8</v>
      </c>
      <c r="C7" s="34"/>
      <c r="D7" s="34"/>
      <c r="E7" s="7">
        <v>-79200.55</v>
      </c>
      <c r="F7" s="28">
        <v>441771.6</v>
      </c>
      <c r="G7" s="28"/>
      <c r="H7" s="8">
        <v>105354.96</v>
      </c>
      <c r="I7" s="9">
        <f>F7+H7</f>
        <v>547126.5599999999</v>
      </c>
      <c r="J7" s="9">
        <v>458319.34</v>
      </c>
      <c r="K7" s="9">
        <v>109301.31</v>
      </c>
      <c r="L7" s="9">
        <f>J7+K7</f>
        <v>567620.65</v>
      </c>
      <c r="M7" s="10">
        <f>E7-I7+L7</f>
        <v>-58706.45999999996</v>
      </c>
    </row>
    <row r="8" spans="1:13" ht="12.75">
      <c r="A8" s="7">
        <v>3</v>
      </c>
      <c r="B8" s="34" t="s">
        <v>9</v>
      </c>
      <c r="C8" s="34"/>
      <c r="D8" s="34"/>
      <c r="E8" s="7">
        <v>-182384.82</v>
      </c>
      <c r="F8" s="28">
        <v>892778.64</v>
      </c>
      <c r="G8" s="28"/>
      <c r="H8" s="8">
        <v>212643.6</v>
      </c>
      <c r="I8" s="9">
        <f>F8+H8</f>
        <v>1105422.24</v>
      </c>
      <c r="J8" s="9">
        <v>902198.37</v>
      </c>
      <c r="K8" s="9">
        <v>214887.21</v>
      </c>
      <c r="L8" s="9">
        <f>J8+K8</f>
        <v>1117085.58</v>
      </c>
      <c r="M8" s="10">
        <f>E8-I8+L8</f>
        <v>-170721.47999999998</v>
      </c>
    </row>
    <row r="9" spans="1:13" ht="12.75">
      <c r="A9" s="7">
        <v>4</v>
      </c>
      <c r="B9" s="34" t="s">
        <v>10</v>
      </c>
      <c r="C9" s="34"/>
      <c r="D9" s="34"/>
      <c r="E9" s="7">
        <v>-159117.89</v>
      </c>
      <c r="F9" s="28">
        <v>914300.76</v>
      </c>
      <c r="G9" s="28"/>
      <c r="H9" s="8">
        <v>284991.84</v>
      </c>
      <c r="I9" s="9">
        <f>F9+H9</f>
        <v>1199292.6</v>
      </c>
      <c r="J9" s="9">
        <v>886700.75</v>
      </c>
      <c r="K9" s="9">
        <v>276388.79</v>
      </c>
      <c r="L9" s="9">
        <f>J9+K9</f>
        <v>1163089.54</v>
      </c>
      <c r="M9" s="10">
        <f>E9-I9+L9</f>
        <v>-195320.9500000002</v>
      </c>
    </row>
    <row r="10" spans="1:13" s="18" customFormat="1" ht="12.75">
      <c r="A10" s="11"/>
      <c r="B10" s="49"/>
      <c r="C10" s="50"/>
      <c r="D10" s="51"/>
      <c r="E10" s="20"/>
      <c r="F10" s="29"/>
      <c r="G10" s="29"/>
      <c r="H10" s="10"/>
      <c r="I10" s="12"/>
      <c r="J10" s="12"/>
      <c r="K10" s="12"/>
      <c r="L10" s="12"/>
      <c r="M10" s="10"/>
    </row>
    <row r="11" spans="1:13" ht="12.75">
      <c r="A11" s="41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3" ht="12.75">
      <c r="A12" s="7">
        <v>5</v>
      </c>
      <c r="B12" s="34" t="s">
        <v>11</v>
      </c>
      <c r="C12" s="34"/>
      <c r="D12" s="34"/>
      <c r="E12" s="7">
        <v>-209239.44</v>
      </c>
      <c r="F12" s="28">
        <v>1052734.76</v>
      </c>
      <c r="G12" s="28"/>
      <c r="H12" s="8">
        <v>267156.38</v>
      </c>
      <c r="I12" s="9">
        <f>F12+H12</f>
        <v>1319891.1400000001</v>
      </c>
      <c r="J12" s="9">
        <v>1056851.6</v>
      </c>
      <c r="K12" s="9">
        <v>268201.13</v>
      </c>
      <c r="L12" s="9">
        <f>J12+K12</f>
        <v>1325052.73</v>
      </c>
      <c r="M12" s="10">
        <f>E12-I12+L12</f>
        <v>-204077.8500000001</v>
      </c>
    </row>
    <row r="13" spans="1:13" ht="12.75">
      <c r="A13" s="7">
        <v>6</v>
      </c>
      <c r="B13" s="34" t="s">
        <v>12</v>
      </c>
      <c r="C13" s="34"/>
      <c r="D13" s="34"/>
      <c r="E13" s="7">
        <v>-283643.51</v>
      </c>
      <c r="F13" s="28">
        <v>1748251.68</v>
      </c>
      <c r="G13" s="28"/>
      <c r="H13" s="8">
        <v>541210.68</v>
      </c>
      <c r="I13" s="9">
        <f aca="true" t="shared" si="0" ref="I13:I18">F13+H13</f>
        <v>2289462.36</v>
      </c>
      <c r="J13" s="9">
        <v>1762191.48</v>
      </c>
      <c r="K13" s="9">
        <v>545526.06</v>
      </c>
      <c r="L13" s="9">
        <f aca="true" t="shared" si="1" ref="L13:L19">J13+K13</f>
        <v>2307717.54</v>
      </c>
      <c r="M13" s="10">
        <f aca="true" t="shared" si="2" ref="M13:M19">E13-I13+L13</f>
        <v>-265388.3300000001</v>
      </c>
    </row>
    <row r="14" spans="1:13" ht="12.75">
      <c r="A14" s="7">
        <v>7</v>
      </c>
      <c r="B14" s="34" t="s">
        <v>13</v>
      </c>
      <c r="C14" s="34"/>
      <c r="D14" s="34"/>
      <c r="E14" s="7">
        <v>-40296.76</v>
      </c>
      <c r="F14" s="28">
        <v>413517</v>
      </c>
      <c r="G14" s="28"/>
      <c r="H14" s="8">
        <v>106395.12</v>
      </c>
      <c r="I14" s="9">
        <f t="shared" si="0"/>
        <v>519912.12</v>
      </c>
      <c r="J14" s="9">
        <v>395921.31</v>
      </c>
      <c r="K14" s="9">
        <v>101867.87</v>
      </c>
      <c r="L14" s="9">
        <f t="shared" si="1"/>
        <v>497789.18</v>
      </c>
      <c r="M14" s="10">
        <f t="shared" si="2"/>
        <v>-62419.70000000001</v>
      </c>
    </row>
    <row r="15" spans="1:13" ht="12.75">
      <c r="A15" s="7">
        <v>8</v>
      </c>
      <c r="B15" s="34" t="s">
        <v>14</v>
      </c>
      <c r="C15" s="34"/>
      <c r="D15" s="34"/>
      <c r="E15" s="7">
        <v>-432138.46</v>
      </c>
      <c r="F15" s="28">
        <v>2614450.46</v>
      </c>
      <c r="G15" s="28"/>
      <c r="H15" s="8">
        <v>622853.2</v>
      </c>
      <c r="I15" s="9">
        <f t="shared" si="0"/>
        <v>3237303.66</v>
      </c>
      <c r="J15" s="9">
        <v>2586198.16</v>
      </c>
      <c r="K15" s="9">
        <v>616122.52</v>
      </c>
      <c r="L15" s="9">
        <f t="shared" si="1"/>
        <v>3202320.68</v>
      </c>
      <c r="M15" s="10">
        <f t="shared" si="2"/>
        <v>-467121.43999999994</v>
      </c>
    </row>
    <row r="16" spans="1:14" ht="12.75">
      <c r="A16" s="7">
        <v>9</v>
      </c>
      <c r="B16" s="34" t="s">
        <v>15</v>
      </c>
      <c r="C16" s="34"/>
      <c r="D16" s="34"/>
      <c r="E16" s="7">
        <v>-89048.94</v>
      </c>
      <c r="F16" s="28">
        <v>426413.34</v>
      </c>
      <c r="G16" s="28"/>
      <c r="H16" s="8">
        <v>109363.5</v>
      </c>
      <c r="I16" s="9">
        <f t="shared" si="0"/>
        <v>535776.8400000001</v>
      </c>
      <c r="J16" s="9">
        <v>429047.88</v>
      </c>
      <c r="K16" s="9">
        <v>110039.19</v>
      </c>
      <c r="L16" s="9">
        <f t="shared" si="1"/>
        <v>539087.0700000001</v>
      </c>
      <c r="M16" s="10">
        <f t="shared" si="2"/>
        <v>-85738.70999999996</v>
      </c>
      <c r="N16" s="1"/>
    </row>
    <row r="17" spans="1:13" ht="12.75">
      <c r="A17" s="7">
        <v>10</v>
      </c>
      <c r="B17" s="34" t="s">
        <v>16</v>
      </c>
      <c r="C17" s="34"/>
      <c r="D17" s="34"/>
      <c r="E17" s="7">
        <v>-404030.6</v>
      </c>
      <c r="F17" s="28">
        <v>1947398.08</v>
      </c>
      <c r="G17" s="28"/>
      <c r="H17" s="8">
        <v>515554.78</v>
      </c>
      <c r="I17" s="9">
        <f t="shared" si="0"/>
        <v>2462952.8600000003</v>
      </c>
      <c r="J17" s="9">
        <v>1999688.44</v>
      </c>
      <c r="K17" s="9">
        <v>529398.15</v>
      </c>
      <c r="L17" s="9">
        <f t="shared" si="1"/>
        <v>2529086.59</v>
      </c>
      <c r="M17" s="10">
        <f t="shared" si="2"/>
        <v>-337896.8700000006</v>
      </c>
    </row>
    <row r="18" spans="1:13" ht="12.75">
      <c r="A18" s="7">
        <v>12</v>
      </c>
      <c r="B18" s="34" t="s">
        <v>17</v>
      </c>
      <c r="C18" s="34"/>
      <c r="D18" s="34"/>
      <c r="E18" s="7">
        <v>-418709.38</v>
      </c>
      <c r="F18" s="28">
        <v>2642055.12</v>
      </c>
      <c r="G18" s="28"/>
      <c r="H18" s="8">
        <v>681317.72</v>
      </c>
      <c r="I18" s="9">
        <f t="shared" si="0"/>
        <v>3323372.84</v>
      </c>
      <c r="J18" s="9">
        <v>2704120.47</v>
      </c>
      <c r="K18" s="9">
        <v>697322.77</v>
      </c>
      <c r="L18" s="9">
        <f t="shared" si="1"/>
        <v>3401443.24</v>
      </c>
      <c r="M18" s="10">
        <f t="shared" si="2"/>
        <v>-340638.9799999995</v>
      </c>
    </row>
    <row r="19" spans="1:13" ht="12.75">
      <c r="A19" s="7">
        <v>13</v>
      </c>
      <c r="B19" s="34" t="s">
        <v>18</v>
      </c>
      <c r="C19" s="34"/>
      <c r="D19" s="34"/>
      <c r="E19" s="7">
        <v>-275976.29</v>
      </c>
      <c r="F19" s="28">
        <v>1784607.24</v>
      </c>
      <c r="G19" s="28"/>
      <c r="H19" s="8">
        <v>520293.6</v>
      </c>
      <c r="I19" s="9">
        <f>F19+H19</f>
        <v>2304900.84</v>
      </c>
      <c r="J19" s="9">
        <v>1783275.67</v>
      </c>
      <c r="K19" s="9">
        <v>519905.39</v>
      </c>
      <c r="L19" s="9">
        <f t="shared" si="1"/>
        <v>2303181.06</v>
      </c>
      <c r="M19" s="10">
        <f t="shared" si="2"/>
        <v>-277696.06999999983</v>
      </c>
    </row>
    <row r="20" spans="1:13" ht="12.75">
      <c r="A20" s="7"/>
      <c r="B20" s="34"/>
      <c r="C20" s="34"/>
      <c r="D20" s="34"/>
      <c r="E20" s="32"/>
      <c r="F20" s="28"/>
      <c r="G20" s="28"/>
      <c r="H20" s="8"/>
      <c r="I20" s="9"/>
      <c r="J20" s="9"/>
      <c r="K20" s="9"/>
      <c r="L20" s="9"/>
      <c r="M20" s="10"/>
    </row>
    <row r="21" spans="1:13" s="18" customFormat="1" ht="12.75">
      <c r="A21" s="11"/>
      <c r="B21" s="49"/>
      <c r="C21" s="50"/>
      <c r="D21" s="51"/>
      <c r="E21" s="19"/>
      <c r="F21" s="29"/>
      <c r="G21" s="29"/>
      <c r="H21" s="10"/>
      <c r="I21" s="12"/>
      <c r="J21" s="12"/>
      <c r="K21" s="12"/>
      <c r="L21" s="12"/>
      <c r="M21" s="10"/>
    </row>
    <row r="22" spans="1:13" s="18" customFormat="1" ht="12.75">
      <c r="A22" s="11"/>
      <c r="B22" s="52"/>
      <c r="C22" s="52"/>
      <c r="D22" s="52"/>
      <c r="E22" s="19"/>
      <c r="F22" s="29"/>
      <c r="G22" s="29"/>
      <c r="H22" s="10"/>
      <c r="I22" s="12"/>
      <c r="J22" s="10"/>
      <c r="K22" s="10"/>
      <c r="L22" s="12"/>
      <c r="M22" s="10"/>
    </row>
    <row r="23" spans="1:13" ht="12.75">
      <c r="A23" s="13"/>
      <c r="B23" s="13"/>
      <c r="C23" s="13"/>
      <c r="D23" s="30"/>
      <c r="E23" s="13"/>
      <c r="F23" s="14"/>
      <c r="G23" s="14"/>
      <c r="H23" s="14"/>
      <c r="I23" s="15"/>
      <c r="J23" s="15"/>
      <c r="K23" s="15"/>
      <c r="L23" s="15"/>
      <c r="M23" s="15"/>
    </row>
    <row r="24" spans="1:13" ht="12.75">
      <c r="A24" s="13"/>
      <c r="B24" s="13"/>
      <c r="C24" s="13"/>
      <c r="D24" s="30"/>
      <c r="E24" s="13"/>
      <c r="F24" s="14"/>
      <c r="G24" s="14"/>
      <c r="H24" s="14"/>
      <c r="I24" s="15"/>
      <c r="J24" s="15"/>
      <c r="K24" s="15"/>
      <c r="L24" s="53" t="s">
        <v>29</v>
      </c>
      <c r="M24" s="53" t="s">
        <v>30</v>
      </c>
    </row>
    <row r="25" spans="1:13" ht="12.75">
      <c r="A25" s="3"/>
      <c r="B25" s="3"/>
      <c r="C25" s="3"/>
      <c r="D25" s="22"/>
      <c r="E25" s="4"/>
      <c r="F25" s="3"/>
      <c r="G25" s="3"/>
      <c r="H25" s="3"/>
      <c r="I25" s="3"/>
      <c r="J25" s="3"/>
      <c r="K25" s="3"/>
      <c r="L25" s="54" t="s">
        <v>31</v>
      </c>
      <c r="M25" t="s">
        <v>32</v>
      </c>
    </row>
    <row r="26" spans="1:17" ht="12.75">
      <c r="A26" s="3"/>
      <c r="B26" s="3"/>
      <c r="C26" s="3"/>
      <c r="D26" s="22"/>
      <c r="E26" s="4"/>
      <c r="F26" s="3"/>
      <c r="G26" s="3"/>
      <c r="H26" s="3"/>
      <c r="I26" s="3"/>
      <c r="J26" s="3"/>
      <c r="K26" s="3"/>
      <c r="L26" s="16"/>
      <c r="M26" s="3"/>
      <c r="Q26" t="s">
        <v>5</v>
      </c>
    </row>
    <row r="27" spans="1:13" ht="12.75">
      <c r="A27" s="3"/>
      <c r="B27" s="3"/>
      <c r="C27" s="3"/>
      <c r="D27" s="22"/>
      <c r="E27" s="4"/>
      <c r="F27" s="3"/>
      <c r="G27" s="3"/>
      <c r="H27" s="3"/>
      <c r="I27" s="3"/>
      <c r="J27" s="3"/>
      <c r="K27" s="3"/>
      <c r="L27" s="3"/>
      <c r="M27" s="3"/>
    </row>
    <row r="28" spans="2:9" ht="12.75">
      <c r="B28" s="17" t="s">
        <v>21</v>
      </c>
      <c r="D28" s="31" t="s">
        <v>21</v>
      </c>
      <c r="I28" t="s">
        <v>20</v>
      </c>
    </row>
    <row r="29" ht="12.75">
      <c r="H29" t="s">
        <v>6</v>
      </c>
    </row>
  </sheetData>
  <sheetProtection/>
  <mergeCells count="25">
    <mergeCell ref="B22:D22"/>
    <mergeCell ref="B21:D21"/>
    <mergeCell ref="B17:D17"/>
    <mergeCell ref="B18:D18"/>
    <mergeCell ref="B19:D19"/>
    <mergeCell ref="B20:D20"/>
    <mergeCell ref="B14:D14"/>
    <mergeCell ref="B15:D15"/>
    <mergeCell ref="B16:D16"/>
    <mergeCell ref="B10:D10"/>
    <mergeCell ref="A11:M11"/>
    <mergeCell ref="B12:D12"/>
    <mergeCell ref="B7:D7"/>
    <mergeCell ref="B8:D8"/>
    <mergeCell ref="B9:D9"/>
    <mergeCell ref="B13:D13"/>
    <mergeCell ref="B6:D6"/>
    <mergeCell ref="F3:I3"/>
    <mergeCell ref="D1:K1"/>
    <mergeCell ref="M3:M4"/>
    <mergeCell ref="A5:M5"/>
    <mergeCell ref="A3:A4"/>
    <mergeCell ref="B3:D4"/>
    <mergeCell ref="J3:L3"/>
    <mergeCell ref="E3:E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2017-02-13T08:40:44Z</cp:lastPrinted>
  <dcterms:created xsi:type="dcterms:W3CDTF">2009-02-05T11:46:23Z</dcterms:created>
  <dcterms:modified xsi:type="dcterms:W3CDTF">2017-02-13T08:41:14Z</dcterms:modified>
  <cp:category/>
  <cp:version/>
  <cp:contentType/>
  <cp:contentStatus/>
</cp:coreProperties>
</file>